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43" i="1" l="1"/>
  <c r="I195" i="1"/>
  <c r="H195" i="1"/>
  <c r="G195" i="1"/>
  <c r="F195" i="1"/>
  <c r="L195" i="1"/>
  <c r="G176" i="1"/>
  <c r="F176" i="1"/>
  <c r="L176" i="1"/>
  <c r="J176" i="1"/>
  <c r="I176" i="1"/>
  <c r="J157" i="1"/>
  <c r="I157" i="1"/>
  <c r="H157" i="1"/>
  <c r="G157" i="1"/>
  <c r="L157" i="1"/>
  <c r="L138" i="1"/>
  <c r="I138" i="1"/>
  <c r="H138" i="1"/>
  <c r="G138" i="1"/>
  <c r="F138" i="1"/>
  <c r="I119" i="1"/>
  <c r="L119" i="1"/>
  <c r="J119" i="1"/>
  <c r="G119" i="1"/>
  <c r="F119" i="1"/>
  <c r="G100" i="1"/>
  <c r="J100" i="1"/>
  <c r="L100" i="1"/>
  <c r="I100" i="1"/>
  <c r="H100" i="1"/>
  <c r="F81" i="1"/>
  <c r="L81" i="1"/>
  <c r="I81" i="1"/>
  <c r="H81" i="1"/>
  <c r="G81" i="1"/>
  <c r="J62" i="1"/>
  <c r="I62" i="1"/>
  <c r="G62" i="1"/>
  <c r="L62" i="1"/>
  <c r="F62" i="1"/>
  <c r="J43" i="1"/>
  <c r="I43" i="1"/>
  <c r="H43" i="1"/>
  <c r="L43" i="1"/>
  <c r="L24" i="1"/>
  <c r="H62" i="1"/>
  <c r="F100" i="1"/>
  <c r="F157" i="1"/>
  <c r="H176" i="1"/>
  <c r="J195" i="1"/>
  <c r="F43" i="1"/>
  <c r="J138" i="1"/>
  <c r="J81" i="1"/>
  <c r="H119" i="1"/>
  <c r="I24" i="1"/>
  <c r="H24" i="1"/>
  <c r="G24" i="1"/>
  <c r="F24" i="1"/>
  <c r="J24" i="1"/>
  <c r="G196" i="1" l="1"/>
  <c r="J196" i="1"/>
  <c r="I196" i="1"/>
  <c r="L196" i="1"/>
  <c r="F196" i="1"/>
  <c r="H196" i="1"/>
</calcChain>
</file>

<file path=xl/sharedStrings.xml><?xml version="1.0" encoding="utf-8"?>
<sst xmlns="http://schemas.openxmlformats.org/spreadsheetml/2006/main" count="368" uniqueCount="129">
  <si>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</si>
  <si>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</si>
  <si>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</si>
  <si>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</si>
  <si>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</si>
  <si>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</si>
  <si>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</si>
  <si>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</si>
  <si>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</si>
  <si>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</si>
  <si>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</si>
  <si>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</si>
  <si>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</si>
  <si>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</si>
  <si>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</si>
  <si>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</si>
  <si>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</si>
  <si>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</si>
  <si>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</si>
  <si>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</si>
  <si>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</si>
  <si>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</si>
  <si>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</si>
  <si>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</si>
  <si>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</si>
  <si>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</si>
  <si>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</si>
  <si>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</si>
  <si>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</si>
  <si>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</si>
  <si>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</si>
  <si>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</si>
  <si>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</si>
  <si>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</si>
  <si>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</si>
  <si>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</si>
  <si>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</si>
  <si>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</si>
  <si>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</si>
  <si>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Дружба</t>
  </si>
  <si>
    <t>54-16к</t>
  </si>
  <si>
    <t>какао с молоком</t>
  </si>
  <si>
    <t>54-21гн</t>
  </si>
  <si>
    <t>хлеб ржаной</t>
  </si>
  <si>
    <t>пром</t>
  </si>
  <si>
    <t>суп картофельный с макаронными изделиями</t>
  </si>
  <si>
    <t>54-7с</t>
  </si>
  <si>
    <t>рис отварной</t>
  </si>
  <si>
    <t>54-6г</t>
  </si>
  <si>
    <t>компот из свежих плодов</t>
  </si>
  <si>
    <t>Хлеб пшеничный</t>
  </si>
  <si>
    <t>Хлеб ржаной</t>
  </si>
  <si>
    <t>руководитель</t>
  </si>
  <si>
    <t>Кошкин А.В.</t>
  </si>
  <si>
    <t>каша вязкая молочная овсяная</t>
  </si>
  <si>
    <t>54-9к</t>
  </si>
  <si>
    <t>чай с сахаром</t>
  </si>
  <si>
    <t>54-2гн</t>
  </si>
  <si>
    <t>54-3с</t>
  </si>
  <si>
    <t>курица в соусе с томатом</t>
  </si>
  <si>
    <t>каша гречневая рассыпчатая</t>
  </si>
  <si>
    <t>54-3г</t>
  </si>
  <si>
    <t>кисель</t>
  </si>
  <si>
    <t>каша жидкая молочная гречневая</t>
  </si>
  <si>
    <t>54-20к</t>
  </si>
  <si>
    <t>суп картофельный с горохом</t>
  </si>
  <si>
    <t>54-8с</t>
  </si>
  <si>
    <t>плов с курицей</t>
  </si>
  <si>
    <t>54-1г</t>
  </si>
  <si>
    <t>компот из смеси сухофруктов</t>
  </si>
  <si>
    <t>каша манная жидкая</t>
  </si>
  <si>
    <t>чай с лимоном и сахаром</t>
  </si>
  <si>
    <t>54-3гн</t>
  </si>
  <si>
    <t>54-2с</t>
  </si>
  <si>
    <t>рыба тушеная в томате с овощами</t>
  </si>
  <si>
    <t>54-11р</t>
  </si>
  <si>
    <t>картофельное пюре</t>
  </si>
  <si>
    <t>54-11г</t>
  </si>
  <si>
    <t>компот из апельсинов</t>
  </si>
  <si>
    <t>каша вязкая молочная пшеничная</t>
  </si>
  <si>
    <t>54-13к</t>
  </si>
  <si>
    <t>сосиска отварная</t>
  </si>
  <si>
    <t>Макароны отварные</t>
  </si>
  <si>
    <t>макароны отварные с сыром</t>
  </si>
  <si>
    <t>компот из лимонов</t>
  </si>
  <si>
    <t>каша вязкая молочная пшенная</t>
  </si>
  <si>
    <t>54-6к</t>
  </si>
  <si>
    <t>54-1с</t>
  </si>
  <si>
    <t>гуляш из говядины</t>
  </si>
  <si>
    <t>каша вязкая молочная кукурузная</t>
  </si>
  <si>
    <t>54-2к</t>
  </si>
  <si>
    <t>картофель тушеный с курицей</t>
  </si>
  <si>
    <t>каша жидкая молочная рисовая</t>
  </si>
  <si>
    <t>54-21к</t>
  </si>
  <si>
    <t>54-4гн</t>
  </si>
  <si>
    <t>51-13з</t>
  </si>
  <si>
    <t>салат из свеклы отварной</t>
  </si>
  <si>
    <t>горошек зеленый консервированный</t>
  </si>
  <si>
    <t>54-20з</t>
  </si>
  <si>
    <t>кукуруза консервированная</t>
  </si>
  <si>
    <t>54-21з</t>
  </si>
  <si>
    <t>салат из моркови и яблок</t>
  </si>
  <si>
    <t>54-11з</t>
  </si>
  <si>
    <t>овощи натуральные (свежие) соленые в нарезке</t>
  </si>
  <si>
    <t>биточки</t>
  </si>
  <si>
    <t>54-6м</t>
  </si>
  <si>
    <t>салат из свежей (квашеной) капусты</t>
  </si>
  <si>
    <t>рассольник Ленинградский</t>
  </si>
  <si>
    <t>54-1хн</t>
  </si>
  <si>
    <t>54-27к</t>
  </si>
  <si>
    <t>борщ с капустой и картофелем со сметаной</t>
  </si>
  <si>
    <t>9.,2</t>
  </si>
  <si>
    <t>суп крестьянский с крупой (рисовой)</t>
  </si>
  <si>
    <t>54-11с</t>
  </si>
  <si>
    <t xml:space="preserve">борщ с фасолью </t>
  </si>
  <si>
    <t>54-19с</t>
  </si>
  <si>
    <t>54-4г</t>
  </si>
  <si>
    <t>Щи из свежей (квашеной) капусты со сметаной</t>
  </si>
  <si>
    <t>54-2м</t>
  </si>
  <si>
    <t>каша вязкая молочная ячневая</t>
  </si>
  <si>
    <t>чай с молоком и сахаром</t>
  </si>
  <si>
    <t>котлета из говядины</t>
  </si>
  <si>
    <t>54-4м</t>
  </si>
  <si>
    <t>54-26к</t>
  </si>
  <si>
    <t>суп с рыбными консервами (сайра)</t>
  </si>
  <si>
    <t>54-27с</t>
  </si>
  <si>
    <t>54-12м</t>
  </si>
  <si>
    <t>свекольник со сметаной</t>
  </si>
  <si>
    <t>54-18с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</si>
</sst>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88" sqref="G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52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</v>
      </c>
      <c r="H6" s="40">
        <v>5.9</v>
      </c>
      <c r="I6" s="40">
        <v>24</v>
      </c>
      <c r="J6" s="40">
        <v>168.9</v>
      </c>
      <c r="K6" s="41" t="s">
        <v>40</v>
      </c>
      <c r="L6" s="40">
        <v>23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42</v>
      </c>
      <c r="L8" s="43">
        <v>22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25</v>
      </c>
      <c r="G9" s="43">
        <v>1.7</v>
      </c>
      <c r="H9" s="43">
        <v>0.3</v>
      </c>
      <c r="I9" s="43">
        <v>8.4</v>
      </c>
      <c r="J9" s="43">
        <v>42.7</v>
      </c>
      <c r="K9" s="44" t="s">
        <v>44</v>
      </c>
      <c r="L9" s="43">
        <v>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425</v>
      </c>
      <c r="G13" s="19">
        <f t="shared" ref="G13:J13" si="0">SUM(G6:G12)</f>
        <v>11.399999999999999</v>
      </c>
      <c r="H13" s="19">
        <f t="shared" si="0"/>
        <v>9.7000000000000011</v>
      </c>
      <c r="I13" s="19">
        <f t="shared" si="0"/>
        <v>44.9</v>
      </c>
      <c r="J13" s="19">
        <f t="shared" si="0"/>
        <v>312</v>
      </c>
      <c r="K13" s="25"/>
      <c r="L13" s="19">
        <f t="shared" ref="L13" si="1">SUM(L6:L12)</f>
        <v>47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103</v>
      </c>
      <c r="F14" s="43">
        <v>60</v>
      </c>
      <c r="G14" s="43">
        <v>1</v>
      </c>
      <c r="H14" s="43">
        <v>0.4</v>
      </c>
      <c r="I14" s="43">
        <v>2.2999999999999998</v>
      </c>
      <c r="J14" s="43">
        <v>21</v>
      </c>
      <c r="K14" s="44">
        <v>70</v>
      </c>
      <c r="L14" s="43">
        <v>0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5.2</v>
      </c>
      <c r="H15" s="43">
        <v>2.8</v>
      </c>
      <c r="I15" s="43">
        <v>18.5</v>
      </c>
      <c r="J15" s="43">
        <v>119.6</v>
      </c>
      <c r="K15" s="44" t="s">
        <v>46</v>
      </c>
      <c r="L15" s="43">
        <v>20</v>
      </c>
    </row>
    <row r="16" spans="1:12" ht="15" x14ac:dyDescent="0.25">
      <c r="A16" s="23"/>
      <c r="B16" s="15"/>
      <c r="C16" s="11"/>
      <c r="D16" s="7" t="s">
        <v>28</v>
      </c>
      <c r="E16" s="42" t="s">
        <v>104</v>
      </c>
      <c r="F16" s="43">
        <v>80</v>
      </c>
      <c r="G16" s="43">
        <v>14.6</v>
      </c>
      <c r="H16" s="43">
        <v>13.9</v>
      </c>
      <c r="I16" s="43">
        <v>13.1</v>
      </c>
      <c r="J16" s="43">
        <v>236.2</v>
      </c>
      <c r="K16" s="44" t="s">
        <v>105</v>
      </c>
      <c r="L16" s="43">
        <v>29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3.6</v>
      </c>
      <c r="H17" s="43">
        <v>4.8</v>
      </c>
      <c r="I17" s="43">
        <v>36.4</v>
      </c>
      <c r="J17" s="43">
        <v>203.5</v>
      </c>
      <c r="K17" s="44" t="s">
        <v>48</v>
      </c>
      <c r="L17" s="43">
        <v>24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0.47</v>
      </c>
      <c r="H18" s="43">
        <v>0.1</v>
      </c>
      <c r="I18" s="43">
        <v>19</v>
      </c>
      <c r="J18" s="43">
        <v>79</v>
      </c>
      <c r="K18" s="44">
        <v>507</v>
      </c>
      <c r="L18" s="43">
        <v>7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44</v>
      </c>
      <c r="L19" s="43">
        <v>6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44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31.47</v>
      </c>
      <c r="H23" s="19">
        <f t="shared" si="2"/>
        <v>22.900000000000002</v>
      </c>
      <c r="I23" s="19">
        <f t="shared" si="2"/>
        <v>128.80000000000001</v>
      </c>
      <c r="J23" s="19">
        <f t="shared" si="2"/>
        <v>851.1</v>
      </c>
      <c r="K23" s="25"/>
      <c r="L23" s="19">
        <f t="shared" ref="L23" si="3">SUM(L14:L22)</f>
        <v>89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1205</v>
      </c>
      <c r="G24" s="32">
        <f t="shared" ref="G24:J24" si="4">G13+G23</f>
        <v>42.87</v>
      </c>
      <c r="H24" s="32">
        <f t="shared" si="4"/>
        <v>32.6</v>
      </c>
      <c r="I24" s="32">
        <f t="shared" si="4"/>
        <v>173.70000000000002</v>
      </c>
      <c r="J24" s="32">
        <f t="shared" si="4"/>
        <v>1163.0999999999999</v>
      </c>
      <c r="K24" s="32"/>
      <c r="L24" s="32">
        <f t="shared" ref="L24" si="5">L13+L23</f>
        <v>136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54</v>
      </c>
      <c r="F25" s="40">
        <v>200</v>
      </c>
      <c r="G25" s="40">
        <v>8.6</v>
      </c>
      <c r="H25" s="40">
        <v>12.8</v>
      </c>
      <c r="I25" s="40">
        <v>34.200000000000003</v>
      </c>
      <c r="J25" s="40">
        <v>285.8</v>
      </c>
      <c r="K25" s="41" t="s">
        <v>55</v>
      </c>
      <c r="L25" s="40">
        <v>31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2" t="s">
        <v>56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57</v>
      </c>
      <c r="L27" s="43">
        <v>2</v>
      </c>
    </row>
    <row r="28" spans="1:12" ht="15" x14ac:dyDescent="0.25">
      <c r="A28" s="14"/>
      <c r="B28" s="15"/>
      <c r="C28" s="11"/>
      <c r="D28" s="7" t="s">
        <v>23</v>
      </c>
      <c r="E28" s="53" t="s">
        <v>43</v>
      </c>
      <c r="F28" s="43">
        <v>25</v>
      </c>
      <c r="G28" s="43">
        <v>1.7</v>
      </c>
      <c r="H28" s="43">
        <v>0.3</v>
      </c>
      <c r="I28" s="43">
        <v>8.4</v>
      </c>
      <c r="J28" s="43">
        <v>42.7</v>
      </c>
      <c r="K28" s="44" t="s">
        <v>44</v>
      </c>
      <c r="L28" s="43">
        <v>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425</v>
      </c>
      <c r="G32" s="19">
        <f t="shared" ref="G32" si="6">SUM(G25:G31)</f>
        <v>10.499999999999998</v>
      </c>
      <c r="H32" s="19">
        <f t="shared" ref="H32" si="7">SUM(H25:H31)</f>
        <v>13.100000000000001</v>
      </c>
      <c r="I32" s="19">
        <f t="shared" ref="I32" si="8">SUM(I25:I31)</f>
        <v>49</v>
      </c>
      <c r="J32" s="19">
        <f t="shared" ref="J32:L32" si="9">SUM(J25:J31)</f>
        <v>355.3</v>
      </c>
      <c r="K32" s="25"/>
      <c r="L32" s="19">
        <f t="shared" si="9"/>
        <v>35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106</v>
      </c>
      <c r="F33" s="43">
        <v>80</v>
      </c>
      <c r="G33" s="43">
        <v>1</v>
      </c>
      <c r="H33" s="43">
        <v>3</v>
      </c>
      <c r="I33" s="43">
        <v>5.0999999999999996</v>
      </c>
      <c r="J33" s="43">
        <v>51.4</v>
      </c>
      <c r="K33" s="44">
        <v>47</v>
      </c>
      <c r="L33" s="43">
        <v>2</v>
      </c>
    </row>
    <row r="34" spans="1:12" ht="15" x14ac:dyDescent="0.25">
      <c r="A34" s="14"/>
      <c r="B34" s="15"/>
      <c r="C34" s="11"/>
      <c r="D34" s="7" t="s">
        <v>27</v>
      </c>
      <c r="E34" s="53" t="s">
        <v>107</v>
      </c>
      <c r="F34" s="43">
        <v>200</v>
      </c>
      <c r="G34" s="43">
        <v>4.8</v>
      </c>
      <c r="H34" s="43">
        <v>5.8</v>
      </c>
      <c r="I34" s="43">
        <v>13.6</v>
      </c>
      <c r="J34" s="43">
        <v>125.5</v>
      </c>
      <c r="K34" s="44" t="s">
        <v>58</v>
      </c>
      <c r="L34" s="43">
        <v>13</v>
      </c>
    </row>
    <row r="35" spans="1:12" ht="15" x14ac:dyDescent="0.25">
      <c r="A35" s="14"/>
      <c r="B35" s="15"/>
      <c r="C35" s="11"/>
      <c r="D35" s="7" t="s">
        <v>28</v>
      </c>
      <c r="E35" s="53" t="s">
        <v>59</v>
      </c>
      <c r="F35" s="43">
        <v>105</v>
      </c>
      <c r="G35" s="43">
        <v>10.53</v>
      </c>
      <c r="H35" s="43">
        <v>12</v>
      </c>
      <c r="I35" s="43">
        <v>3.4</v>
      </c>
      <c r="J35" s="43">
        <v>176.92</v>
      </c>
      <c r="K35" s="44">
        <v>42</v>
      </c>
      <c r="L35" s="43">
        <v>37</v>
      </c>
    </row>
    <row r="36" spans="1:12" ht="15" x14ac:dyDescent="0.25">
      <c r="A36" s="14"/>
      <c r="B36" s="15"/>
      <c r="C36" s="11"/>
      <c r="D36" s="7" t="s">
        <v>29</v>
      </c>
      <c r="E36" s="53" t="s">
        <v>60</v>
      </c>
      <c r="F36" s="43">
        <v>150</v>
      </c>
      <c r="G36" s="43">
        <v>8.1999999999999993</v>
      </c>
      <c r="H36" s="43">
        <v>6.3</v>
      </c>
      <c r="I36" s="43">
        <v>35.9</v>
      </c>
      <c r="J36" s="43">
        <v>233.7</v>
      </c>
      <c r="K36" s="44" t="s">
        <v>61</v>
      </c>
      <c r="L36" s="43">
        <v>15</v>
      </c>
    </row>
    <row r="37" spans="1:12" ht="15" x14ac:dyDescent="0.25">
      <c r="A37" s="14"/>
      <c r="B37" s="15"/>
      <c r="C37" s="11"/>
      <c r="D37" s="7" t="s">
        <v>30</v>
      </c>
      <c r="E37" s="52" t="s">
        <v>62</v>
      </c>
      <c r="F37" s="43">
        <v>200</v>
      </c>
      <c r="G37" s="43">
        <v>1.4</v>
      </c>
      <c r="H37" s="43">
        <v>0</v>
      </c>
      <c r="I37" s="43">
        <v>29.02</v>
      </c>
      <c r="J37" s="43">
        <v>121.5</v>
      </c>
      <c r="K37" s="44">
        <v>614</v>
      </c>
      <c r="L37" s="43">
        <v>7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44</v>
      </c>
      <c r="L38" s="43">
        <v>6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44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 t="shared" ref="G42" si="10">SUM(G33:G41)</f>
        <v>32.529999999999994</v>
      </c>
      <c r="H42" s="19">
        <f t="shared" ref="H42" si="11">SUM(H33:H41)</f>
        <v>28</v>
      </c>
      <c r="I42" s="19">
        <f t="shared" ref="I42" si="12">SUM(I33:I41)</f>
        <v>126.52</v>
      </c>
      <c r="J42" s="19">
        <f t="shared" ref="J42:L42" si="13">SUM(J33:J41)</f>
        <v>900.82</v>
      </c>
      <c r="K42" s="25"/>
      <c r="L42" s="19">
        <f t="shared" si="13"/>
        <v>83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1250</v>
      </c>
      <c r="G43" s="32">
        <f t="shared" ref="G43" si="14">G32+G42</f>
        <v>43.029999999999994</v>
      </c>
      <c r="H43" s="32">
        <f t="shared" ref="H43" si="15">H32+H42</f>
        <v>41.1</v>
      </c>
      <c r="I43" s="32">
        <f t="shared" ref="I43" si="16">I32+I42</f>
        <v>175.51999999999998</v>
      </c>
      <c r="J43" s="32">
        <f t="shared" ref="J43:L43" si="17">J32+J42</f>
        <v>1256.1200000000001</v>
      </c>
      <c r="K43" s="32"/>
      <c r="L43" s="32">
        <f t="shared" si="17"/>
        <v>118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63</v>
      </c>
      <c r="F44" s="40">
        <v>200</v>
      </c>
      <c r="G44" s="40">
        <v>7.1</v>
      </c>
      <c r="H44" s="40">
        <v>5.8</v>
      </c>
      <c r="I44" s="40">
        <v>26.7</v>
      </c>
      <c r="J44" s="40">
        <v>187.3</v>
      </c>
      <c r="K44" s="41" t="s">
        <v>64</v>
      </c>
      <c r="L44" s="40">
        <v>20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2" t="s">
        <v>56</v>
      </c>
      <c r="F46" s="43">
        <v>200</v>
      </c>
      <c r="G46" s="43">
        <v>0.2</v>
      </c>
      <c r="H46" s="43">
        <v>0</v>
      </c>
      <c r="I46" s="43">
        <v>6.4</v>
      </c>
      <c r="J46" s="43">
        <v>26.8</v>
      </c>
      <c r="K46" s="44" t="s">
        <v>57</v>
      </c>
      <c r="L46" s="43">
        <v>2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25</v>
      </c>
      <c r="G47" s="43">
        <v>1.7</v>
      </c>
      <c r="H47" s="43">
        <v>0.3</v>
      </c>
      <c r="I47" s="43">
        <v>8.4</v>
      </c>
      <c r="J47" s="43">
        <v>42.7</v>
      </c>
      <c r="K47" s="44" t="s">
        <v>44</v>
      </c>
      <c r="L47" s="43">
        <v>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425</v>
      </c>
      <c r="G51" s="19">
        <f t="shared" ref="G51" si="18">SUM(G44:G50)</f>
        <v>9</v>
      </c>
      <c r="H51" s="19">
        <f t="shared" ref="H51" si="19">SUM(H44:H50)</f>
        <v>6.1</v>
      </c>
      <c r="I51" s="19">
        <f t="shared" ref="I51" si="20">SUM(I44:I50)</f>
        <v>41.5</v>
      </c>
      <c r="J51" s="19">
        <f t="shared" ref="J51:L51" si="21">SUM(J44:J50)</f>
        <v>256.8</v>
      </c>
      <c r="K51" s="25"/>
      <c r="L51" s="19">
        <f t="shared" si="21"/>
        <v>24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3" t="s">
        <v>65</v>
      </c>
      <c r="F53" s="43">
        <v>200</v>
      </c>
      <c r="G53" s="43">
        <v>6.7</v>
      </c>
      <c r="H53" s="43">
        <v>4.5999999999999996</v>
      </c>
      <c r="I53" s="43">
        <v>16.3</v>
      </c>
      <c r="J53" s="43">
        <v>133.1</v>
      </c>
      <c r="K53" s="44" t="s">
        <v>66</v>
      </c>
      <c r="L53" s="43">
        <v>16</v>
      </c>
    </row>
    <row r="54" spans="1:12" ht="15" x14ac:dyDescent="0.25">
      <c r="A54" s="23"/>
      <c r="B54" s="15"/>
      <c r="C54" s="11"/>
      <c r="D54" s="7" t="s">
        <v>28</v>
      </c>
      <c r="E54" s="53" t="s">
        <v>67</v>
      </c>
      <c r="F54" s="43">
        <v>200</v>
      </c>
      <c r="G54" s="43">
        <v>27.2</v>
      </c>
      <c r="H54" s="43">
        <v>8.1</v>
      </c>
      <c r="I54" s="43">
        <v>33.200000000000003</v>
      </c>
      <c r="J54" s="43">
        <v>314.60000000000002</v>
      </c>
      <c r="K54" s="44" t="s">
        <v>68</v>
      </c>
      <c r="L54" s="43">
        <v>33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52" t="s">
        <v>69</v>
      </c>
      <c r="F56" s="43">
        <v>200</v>
      </c>
      <c r="G56" s="43">
        <v>0.5</v>
      </c>
      <c r="H56" s="43">
        <v>0</v>
      </c>
      <c r="I56" s="43">
        <v>19.8</v>
      </c>
      <c r="J56" s="43">
        <v>81</v>
      </c>
      <c r="K56" s="44" t="s">
        <v>108</v>
      </c>
      <c r="L56" s="43">
        <v>6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 t="s">
        <v>44</v>
      </c>
      <c r="L57" s="43">
        <v>6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44</v>
      </c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690</v>
      </c>
      <c r="G61" s="19">
        <f t="shared" ref="G61" si="22">SUM(G52:G60)</f>
        <v>41</v>
      </c>
      <c r="H61" s="19">
        <f t="shared" ref="H61" si="23">SUM(H52:H60)</f>
        <v>13.6</v>
      </c>
      <c r="I61" s="19">
        <f t="shared" ref="I61" si="24">SUM(I52:I60)</f>
        <v>108.8</v>
      </c>
      <c r="J61" s="19">
        <f t="shared" ref="J61:L61" si="25">SUM(J52:J60)</f>
        <v>720.50000000000011</v>
      </c>
      <c r="K61" s="25"/>
      <c r="L61" s="19">
        <f t="shared" si="25"/>
        <v>64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1115</v>
      </c>
      <c r="G62" s="32">
        <f t="shared" ref="G62" si="26">G51+G61</f>
        <v>50</v>
      </c>
      <c r="H62" s="32">
        <f t="shared" ref="H62" si="27">H51+H61</f>
        <v>19.7</v>
      </c>
      <c r="I62" s="32">
        <f t="shared" ref="I62" si="28">I51+I61</f>
        <v>150.30000000000001</v>
      </c>
      <c r="J62" s="32">
        <f t="shared" ref="J62:L62" si="29">J51+J61</f>
        <v>977.30000000000018</v>
      </c>
      <c r="K62" s="32"/>
      <c r="L62" s="32">
        <f t="shared" si="29"/>
        <v>88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70</v>
      </c>
      <c r="F63" s="40">
        <v>200</v>
      </c>
      <c r="G63" s="40">
        <v>5.3</v>
      </c>
      <c r="H63" s="40">
        <v>5.7</v>
      </c>
      <c r="I63" s="40">
        <v>25.3</v>
      </c>
      <c r="J63" s="40">
        <v>174.2</v>
      </c>
      <c r="K63" s="41" t="s">
        <v>109</v>
      </c>
      <c r="L63" s="40">
        <v>24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71</v>
      </c>
      <c r="F65" s="43">
        <v>200</v>
      </c>
      <c r="G65" s="43">
        <v>0.2</v>
      </c>
      <c r="H65" s="43">
        <v>0.1</v>
      </c>
      <c r="I65" s="43">
        <v>6.6</v>
      </c>
      <c r="J65" s="43">
        <v>27.9</v>
      </c>
      <c r="K65" s="44" t="s">
        <v>72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25</v>
      </c>
      <c r="G66" s="43">
        <v>1.7</v>
      </c>
      <c r="H66" s="43">
        <v>0.3</v>
      </c>
      <c r="I66" s="43">
        <v>8.4</v>
      </c>
      <c r="J66" s="43">
        <v>42.7</v>
      </c>
      <c r="K66" s="44" t="s">
        <v>44</v>
      </c>
      <c r="L66" s="43">
        <v>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425</v>
      </c>
      <c r="G70" s="19">
        <f t="shared" ref="G70" si="30">SUM(G63:G69)</f>
        <v>7.2</v>
      </c>
      <c r="H70" s="19">
        <f t="shared" ref="H70" si="31">SUM(H63:H69)</f>
        <v>6.1</v>
      </c>
      <c r="I70" s="19">
        <f t="shared" ref="I70" si="32">SUM(I63:I69)</f>
        <v>40.299999999999997</v>
      </c>
      <c r="J70" s="19">
        <f t="shared" ref="J70:L70" si="33">SUM(J63:J69)</f>
        <v>244.8</v>
      </c>
      <c r="K70" s="25"/>
      <c r="L70" s="19">
        <f t="shared" si="33"/>
        <v>29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96</v>
      </c>
      <c r="F71" s="43">
        <v>80</v>
      </c>
      <c r="G71" s="43">
        <v>1.1000000000000001</v>
      </c>
      <c r="H71" s="43">
        <v>3.6</v>
      </c>
      <c r="I71" s="43">
        <v>6.1</v>
      </c>
      <c r="J71" s="43">
        <v>60.8</v>
      </c>
      <c r="K71" s="44" t="s">
        <v>95</v>
      </c>
      <c r="L71" s="43">
        <v>1</v>
      </c>
    </row>
    <row r="72" spans="1:12" ht="15" x14ac:dyDescent="0.25">
      <c r="A72" s="23"/>
      <c r="B72" s="15"/>
      <c r="C72" s="11"/>
      <c r="D72" s="7" t="s">
        <v>27</v>
      </c>
      <c r="E72" s="53" t="s">
        <v>110</v>
      </c>
      <c r="F72" s="43">
        <v>200</v>
      </c>
      <c r="G72" s="43">
        <v>4.7</v>
      </c>
      <c r="H72" s="43">
        <v>5.7</v>
      </c>
      <c r="I72" s="43">
        <v>10.1</v>
      </c>
      <c r="J72" s="43">
        <v>110.4</v>
      </c>
      <c r="K72" s="44" t="s">
        <v>73</v>
      </c>
      <c r="L72" s="43">
        <v>16</v>
      </c>
    </row>
    <row r="73" spans="1:12" ht="15" x14ac:dyDescent="0.25">
      <c r="A73" s="23"/>
      <c r="B73" s="15"/>
      <c r="C73" s="11"/>
      <c r="D73" s="7" t="s">
        <v>28</v>
      </c>
      <c r="E73" s="53" t="s">
        <v>74</v>
      </c>
      <c r="F73" s="43">
        <v>70</v>
      </c>
      <c r="G73" s="43">
        <v>9.6999999999999993</v>
      </c>
      <c r="H73" s="43">
        <v>5.2</v>
      </c>
      <c r="I73" s="43">
        <v>4.4000000000000004</v>
      </c>
      <c r="J73" s="43">
        <v>103.1</v>
      </c>
      <c r="K73" s="44" t="s">
        <v>75</v>
      </c>
      <c r="L73" s="43">
        <v>18</v>
      </c>
    </row>
    <row r="74" spans="1:12" ht="15" x14ac:dyDescent="0.25">
      <c r="A74" s="23"/>
      <c r="B74" s="15"/>
      <c r="C74" s="11"/>
      <c r="D74" s="7" t="s">
        <v>29</v>
      </c>
      <c r="E74" s="53" t="s">
        <v>76</v>
      </c>
      <c r="F74" s="43">
        <v>150</v>
      </c>
      <c r="G74" s="43">
        <v>3.1</v>
      </c>
      <c r="H74" s="43">
        <v>5.3</v>
      </c>
      <c r="I74" s="43">
        <v>19.8</v>
      </c>
      <c r="J74" s="43">
        <v>139.4</v>
      </c>
      <c r="K74" s="44" t="s">
        <v>77</v>
      </c>
      <c r="L74" s="43">
        <v>13</v>
      </c>
    </row>
    <row r="75" spans="1:12" ht="15" x14ac:dyDescent="0.25">
      <c r="A75" s="23"/>
      <c r="B75" s="15"/>
      <c r="C75" s="11"/>
      <c r="D75" s="7" t="s">
        <v>30</v>
      </c>
      <c r="E75" s="52" t="s">
        <v>78</v>
      </c>
      <c r="F75" s="43">
        <v>200</v>
      </c>
      <c r="G75" s="43">
        <v>0.5</v>
      </c>
      <c r="H75" s="43">
        <v>0.1</v>
      </c>
      <c r="I75" s="43">
        <v>28.16</v>
      </c>
      <c r="J75" s="43">
        <v>111.76</v>
      </c>
      <c r="K75" s="44">
        <v>57</v>
      </c>
      <c r="L75" s="43">
        <v>11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 t="s">
        <v>44</v>
      </c>
      <c r="L76" s="43">
        <v>6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44</v>
      </c>
      <c r="L77" s="43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25.700000000000003</v>
      </c>
      <c r="H80" s="19">
        <f t="shared" ref="H80" si="35">SUM(H71:H79)</f>
        <v>20.8</v>
      </c>
      <c r="I80" s="19">
        <f t="shared" ref="I80" si="36">SUM(I71:I79)</f>
        <v>108.06</v>
      </c>
      <c r="J80" s="19">
        <f t="shared" ref="J80:L80" si="37">SUM(J71:J79)</f>
        <v>717.26</v>
      </c>
      <c r="K80" s="25"/>
      <c r="L80" s="19">
        <f t="shared" si="37"/>
        <v>68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1215</v>
      </c>
      <c r="G81" s="32">
        <f t="shared" ref="G81" si="38">G70+G80</f>
        <v>32.900000000000006</v>
      </c>
      <c r="H81" s="32">
        <f t="shared" ref="H81" si="39">H70+H80</f>
        <v>26.9</v>
      </c>
      <c r="I81" s="32">
        <f t="shared" ref="I81" si="40">I70+I80</f>
        <v>148.36000000000001</v>
      </c>
      <c r="J81" s="32">
        <f t="shared" ref="J81:L81" si="41">J70+J80</f>
        <v>962.06</v>
      </c>
      <c r="K81" s="32"/>
      <c r="L81" s="32">
        <f t="shared" si="41"/>
        <v>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79</v>
      </c>
      <c r="F82" s="40">
        <v>200</v>
      </c>
      <c r="G82" s="40">
        <v>8.1</v>
      </c>
      <c r="H82" s="40" t="s">
        <v>111</v>
      </c>
      <c r="I82" s="40">
        <v>38.6</v>
      </c>
      <c r="J82" s="40">
        <v>270.3</v>
      </c>
      <c r="K82" s="41" t="s">
        <v>80</v>
      </c>
      <c r="L82" s="40">
        <v>32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2" t="s">
        <v>56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 t="s">
        <v>57</v>
      </c>
      <c r="L84" s="43">
        <v>2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25</v>
      </c>
      <c r="G85" s="43">
        <v>1.7</v>
      </c>
      <c r="H85" s="43">
        <v>0.3</v>
      </c>
      <c r="I85" s="43">
        <v>8.4</v>
      </c>
      <c r="J85" s="43">
        <v>42.7</v>
      </c>
      <c r="K85" s="44" t="s">
        <v>44</v>
      </c>
      <c r="L85" s="43">
        <v>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30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425</v>
      </c>
      <c r="G89" s="19">
        <f t="shared" ref="G89" si="42">SUM(G82:G88)</f>
        <v>9.9999999999999982</v>
      </c>
      <c r="H89" s="19">
        <f t="shared" ref="H89" si="43">SUM(H82:H88)</f>
        <v>0.3</v>
      </c>
      <c r="I89" s="19">
        <f t="shared" ref="I89" si="44">SUM(I82:I88)</f>
        <v>53.4</v>
      </c>
      <c r="J89" s="19">
        <f t="shared" ref="J89:L89" si="45">SUM(J82:J88)</f>
        <v>339.8</v>
      </c>
      <c r="K89" s="25"/>
      <c r="L89" s="19">
        <f t="shared" si="45"/>
        <v>36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97</v>
      </c>
      <c r="F90" s="43">
        <v>40</v>
      </c>
      <c r="G90" s="43">
        <v>1.2</v>
      </c>
      <c r="H90" s="43">
        <v>0.1</v>
      </c>
      <c r="I90" s="43">
        <v>2.4</v>
      </c>
      <c r="J90" s="43">
        <v>14.8</v>
      </c>
      <c r="K90" s="44" t="s">
        <v>98</v>
      </c>
      <c r="L90" s="43">
        <v>11</v>
      </c>
    </row>
    <row r="91" spans="1:12" ht="15" x14ac:dyDescent="0.25">
      <c r="A91" s="23"/>
      <c r="B91" s="15"/>
      <c r="C91" s="11"/>
      <c r="D91" s="7" t="s">
        <v>27</v>
      </c>
      <c r="E91" s="53" t="s">
        <v>112</v>
      </c>
      <c r="F91" s="43">
        <v>200</v>
      </c>
      <c r="G91" s="43">
        <v>5</v>
      </c>
      <c r="H91" s="43">
        <v>5.8</v>
      </c>
      <c r="I91" s="43">
        <v>11.3</v>
      </c>
      <c r="J91" s="43">
        <v>116.9</v>
      </c>
      <c r="K91" s="44" t="s">
        <v>113</v>
      </c>
      <c r="L91" s="43">
        <v>12</v>
      </c>
    </row>
    <row r="92" spans="1:12" ht="15" x14ac:dyDescent="0.25">
      <c r="A92" s="23"/>
      <c r="B92" s="15"/>
      <c r="C92" s="11"/>
      <c r="D92" s="7" t="s">
        <v>28</v>
      </c>
      <c r="E92" s="53" t="s">
        <v>81</v>
      </c>
      <c r="F92" s="43">
        <v>80</v>
      </c>
      <c r="G92" s="43">
        <v>5.92</v>
      </c>
      <c r="H92" s="43">
        <v>12.3</v>
      </c>
      <c r="I92" s="43">
        <v>0.5</v>
      </c>
      <c r="J92" s="43">
        <v>136.80000000000001</v>
      </c>
      <c r="K92" s="44">
        <v>95</v>
      </c>
      <c r="L92" s="43">
        <v>36</v>
      </c>
    </row>
    <row r="93" spans="1:12" ht="15" x14ac:dyDescent="0.25">
      <c r="A93" s="23"/>
      <c r="B93" s="15"/>
      <c r="C93" s="11"/>
      <c r="D93" s="7" t="s">
        <v>29</v>
      </c>
      <c r="E93" s="53" t="s">
        <v>82</v>
      </c>
      <c r="F93" s="43">
        <v>150</v>
      </c>
      <c r="G93" s="43">
        <v>5.3</v>
      </c>
      <c r="H93" s="43">
        <v>4.9000000000000004</v>
      </c>
      <c r="I93" s="43">
        <v>32.799999999999997</v>
      </c>
      <c r="J93" s="43">
        <v>196.8</v>
      </c>
      <c r="K93" s="44" t="s">
        <v>68</v>
      </c>
      <c r="L93" s="43">
        <v>13</v>
      </c>
    </row>
    <row r="94" spans="1:12" ht="15" x14ac:dyDescent="0.25">
      <c r="A94" s="23"/>
      <c r="B94" s="15"/>
      <c r="C94" s="11"/>
      <c r="D94" s="7" t="s">
        <v>30</v>
      </c>
      <c r="E94" s="52" t="s">
        <v>69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108</v>
      </c>
      <c r="L94" s="43">
        <v>6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60</v>
      </c>
      <c r="G95" s="43">
        <v>4.5999999999999996</v>
      </c>
      <c r="H95" s="43">
        <v>0.5</v>
      </c>
      <c r="I95" s="43">
        <v>29.5</v>
      </c>
      <c r="J95" s="43">
        <v>140.6</v>
      </c>
      <c r="K95" s="44" t="s">
        <v>44</v>
      </c>
      <c r="L95" s="43">
        <v>6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44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24.520000000000003</v>
      </c>
      <c r="H99" s="19">
        <f t="shared" ref="H99" si="47">SUM(H90:H98)</f>
        <v>24</v>
      </c>
      <c r="I99" s="19">
        <f t="shared" ref="I99" si="48">SUM(I90:I98)</f>
        <v>106.3</v>
      </c>
      <c r="J99" s="19">
        <f t="shared" ref="J99:L99" si="49">SUM(J90:J98)</f>
        <v>738.1</v>
      </c>
      <c r="K99" s="25"/>
      <c r="L99" s="19">
        <f t="shared" si="49"/>
        <v>87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1185</v>
      </c>
      <c r="G100" s="32">
        <f t="shared" ref="G100" si="50">G89+G99</f>
        <v>34.520000000000003</v>
      </c>
      <c r="H100" s="32">
        <f t="shared" ref="H100" si="51">H89+H99</f>
        <v>24.3</v>
      </c>
      <c r="I100" s="32">
        <f t="shared" ref="I100" si="52">I89+I99</f>
        <v>159.69999999999999</v>
      </c>
      <c r="J100" s="32">
        <f t="shared" ref="J100:L100" si="53">J89+J99</f>
        <v>1077.9000000000001</v>
      </c>
      <c r="K100" s="32"/>
      <c r="L100" s="32">
        <f t="shared" si="53"/>
        <v>123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83</v>
      </c>
      <c r="F101" s="40">
        <v>150</v>
      </c>
      <c r="G101" s="40">
        <v>7.9</v>
      </c>
      <c r="H101" s="40">
        <v>6.8</v>
      </c>
      <c r="I101" s="40">
        <v>29.7</v>
      </c>
      <c r="J101" s="40">
        <v>207.7</v>
      </c>
      <c r="K101" s="41" t="s">
        <v>61</v>
      </c>
      <c r="L101" s="40">
        <v>18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3" t="s">
        <v>71</v>
      </c>
      <c r="F103" s="43">
        <v>200</v>
      </c>
      <c r="G103" s="43">
        <v>0.2</v>
      </c>
      <c r="H103" s="43">
        <v>0.1</v>
      </c>
      <c r="I103" s="43">
        <v>6.6</v>
      </c>
      <c r="J103" s="43">
        <v>27.9</v>
      </c>
      <c r="K103" s="44" t="s">
        <v>72</v>
      </c>
      <c r="L103" s="43">
        <v>3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25</v>
      </c>
      <c r="G104" s="43">
        <v>1.7</v>
      </c>
      <c r="H104" s="43">
        <v>0.3</v>
      </c>
      <c r="I104" s="43">
        <v>8.4</v>
      </c>
      <c r="J104" s="43">
        <v>42.7</v>
      </c>
      <c r="K104" s="44" t="s">
        <v>44</v>
      </c>
      <c r="L104" s="43">
        <v>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375</v>
      </c>
      <c r="G108" s="19">
        <f t="shared" ref="G108:J108" si="54">SUM(G101:G107)</f>
        <v>9.7999999999999989</v>
      </c>
      <c r="H108" s="19">
        <f t="shared" si="54"/>
        <v>7.1999999999999993</v>
      </c>
      <c r="I108" s="19">
        <f t="shared" si="54"/>
        <v>44.699999999999996</v>
      </c>
      <c r="J108" s="19">
        <f t="shared" si="54"/>
        <v>278.3</v>
      </c>
      <c r="K108" s="25"/>
      <c r="L108" s="19">
        <f t="shared" ref="L108" si="55">SUM(L101:L107)</f>
        <v>23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101</v>
      </c>
      <c r="F109" s="43">
        <v>80</v>
      </c>
      <c r="G109" s="43">
        <v>0.7</v>
      </c>
      <c r="H109" s="43">
        <v>8.1</v>
      </c>
      <c r="I109" s="43">
        <v>5.8</v>
      </c>
      <c r="J109" s="43">
        <v>99</v>
      </c>
      <c r="K109" s="44" t="s">
        <v>102</v>
      </c>
      <c r="L109" s="43">
        <v>5</v>
      </c>
    </row>
    <row r="110" spans="1:12" ht="15" x14ac:dyDescent="0.25">
      <c r="A110" s="23"/>
      <c r="B110" s="15"/>
      <c r="C110" s="11"/>
      <c r="D110" s="7" t="s">
        <v>27</v>
      </c>
      <c r="E110" s="53" t="s">
        <v>114</v>
      </c>
      <c r="F110" s="43">
        <v>200</v>
      </c>
      <c r="G110" s="43">
        <v>3.1</v>
      </c>
      <c r="H110" s="43">
        <v>5.0999999999999996</v>
      </c>
      <c r="I110" s="43">
        <v>12.3</v>
      </c>
      <c r="J110" s="43">
        <v>107.5</v>
      </c>
      <c r="K110" s="44" t="s">
        <v>115</v>
      </c>
      <c r="L110" s="43">
        <v>16</v>
      </c>
    </row>
    <row r="111" spans="1:12" ht="15" x14ac:dyDescent="0.25">
      <c r="A111" s="23"/>
      <c r="B111" s="15"/>
      <c r="C111" s="11"/>
      <c r="D111" s="7" t="s">
        <v>28</v>
      </c>
      <c r="E111" s="53" t="s">
        <v>104</v>
      </c>
      <c r="F111" s="43">
        <v>80</v>
      </c>
      <c r="G111" s="43">
        <v>14.6</v>
      </c>
      <c r="H111" s="43">
        <v>13.9</v>
      </c>
      <c r="I111" s="43">
        <v>13.1</v>
      </c>
      <c r="J111" s="43">
        <v>236.2</v>
      </c>
      <c r="K111" s="44" t="s">
        <v>105</v>
      </c>
      <c r="L111" s="43">
        <v>29</v>
      </c>
    </row>
    <row r="112" spans="1:12" ht="15" x14ac:dyDescent="0.25">
      <c r="A112" s="23"/>
      <c r="B112" s="15"/>
      <c r="C112" s="11"/>
      <c r="D112" s="7" t="s">
        <v>29</v>
      </c>
      <c r="E112" s="53" t="s">
        <v>60</v>
      </c>
      <c r="F112" s="43">
        <v>150</v>
      </c>
      <c r="G112" s="43">
        <v>8.1999999999999993</v>
      </c>
      <c r="H112" s="43">
        <v>6.3</v>
      </c>
      <c r="I112" s="43">
        <v>35.9</v>
      </c>
      <c r="J112" s="43">
        <v>233.7</v>
      </c>
      <c r="K112" s="44" t="s">
        <v>116</v>
      </c>
      <c r="L112" s="43">
        <v>15</v>
      </c>
    </row>
    <row r="113" spans="1:12" ht="15" x14ac:dyDescent="0.25">
      <c r="A113" s="23"/>
      <c r="B113" s="15"/>
      <c r="C113" s="11"/>
      <c r="D113" s="7" t="s">
        <v>30</v>
      </c>
      <c r="E113" s="52" t="s">
        <v>84</v>
      </c>
      <c r="F113" s="43">
        <v>200</v>
      </c>
      <c r="G113" s="43">
        <v>0.6</v>
      </c>
      <c r="H113" s="43">
        <v>0</v>
      </c>
      <c r="I113" s="43">
        <v>32.200000000000003</v>
      </c>
      <c r="J113" s="43">
        <v>126.1</v>
      </c>
      <c r="K113" s="44">
        <v>67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44</v>
      </c>
      <c r="L114" s="43">
        <v>6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30</v>
      </c>
      <c r="G115" s="43">
        <v>2</v>
      </c>
      <c r="H115" s="43">
        <v>0.4</v>
      </c>
      <c r="I115" s="43">
        <v>10</v>
      </c>
      <c r="J115" s="43">
        <v>51.2</v>
      </c>
      <c r="K115" s="44" t="s">
        <v>44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33.799999999999997</v>
      </c>
      <c r="H118" s="19">
        <f t="shared" si="56"/>
        <v>34.299999999999997</v>
      </c>
      <c r="I118" s="19">
        <f t="shared" si="56"/>
        <v>138.80000000000001</v>
      </c>
      <c r="J118" s="19">
        <f t="shared" si="56"/>
        <v>994.30000000000007</v>
      </c>
      <c r="K118" s="25"/>
      <c r="L118" s="19">
        <f t="shared" ref="L118" si="57">SUM(L109:L117)</f>
        <v>84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1175</v>
      </c>
      <c r="G119" s="32">
        <f t="shared" ref="G119" si="58">G108+G118</f>
        <v>43.599999999999994</v>
      </c>
      <c r="H119" s="32">
        <f t="shared" ref="H119" si="59">H108+H118</f>
        <v>41.5</v>
      </c>
      <c r="I119" s="32">
        <f t="shared" ref="I119" si="60">I108+I118</f>
        <v>183.5</v>
      </c>
      <c r="J119" s="32">
        <f t="shared" ref="J119:L119" si="61">J108+J118</f>
        <v>1272.6000000000001</v>
      </c>
      <c r="K119" s="32"/>
      <c r="L119" s="32">
        <f t="shared" si="61"/>
        <v>107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85</v>
      </c>
      <c r="F120" s="40">
        <v>200</v>
      </c>
      <c r="G120" s="40">
        <v>8.3000000000000007</v>
      </c>
      <c r="H120" s="40">
        <v>10.1</v>
      </c>
      <c r="I120" s="40">
        <v>37.6</v>
      </c>
      <c r="J120" s="40">
        <v>274.89999999999998</v>
      </c>
      <c r="K120" s="41" t="s">
        <v>86</v>
      </c>
      <c r="L120" s="40">
        <v>31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3" t="s">
        <v>71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72</v>
      </c>
      <c r="L122" s="43">
        <v>3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25</v>
      </c>
      <c r="G123" s="43">
        <v>1.7</v>
      </c>
      <c r="H123" s="43">
        <v>0.3</v>
      </c>
      <c r="I123" s="43">
        <v>8.4</v>
      </c>
      <c r="J123" s="43">
        <v>42.7</v>
      </c>
      <c r="K123" s="44" t="s">
        <v>44</v>
      </c>
      <c r="L123" s="43">
        <v>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425</v>
      </c>
      <c r="G127" s="19">
        <f t="shared" ref="G127:J127" si="62">SUM(G120:G126)</f>
        <v>10.199999999999999</v>
      </c>
      <c r="H127" s="19">
        <f t="shared" si="62"/>
        <v>10.5</v>
      </c>
      <c r="I127" s="19">
        <f t="shared" si="62"/>
        <v>52.6</v>
      </c>
      <c r="J127" s="19">
        <f t="shared" si="62"/>
        <v>345.49999999999994</v>
      </c>
      <c r="K127" s="25"/>
      <c r="L127" s="19">
        <f t="shared" ref="L127" si="63">SUM(L120:L126)</f>
        <v>36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99</v>
      </c>
      <c r="F128" s="43">
        <v>60</v>
      </c>
      <c r="G128" s="43">
        <v>1.2</v>
      </c>
      <c r="H128" s="43">
        <v>0.2</v>
      </c>
      <c r="I128" s="43">
        <v>6.1</v>
      </c>
      <c r="J128" s="43">
        <v>31.3</v>
      </c>
      <c r="K128" s="44" t="s">
        <v>100</v>
      </c>
      <c r="L128" s="43">
        <v>13</v>
      </c>
    </row>
    <row r="129" spans="1:12" ht="15" x14ac:dyDescent="0.25">
      <c r="A129" s="14"/>
      <c r="B129" s="15"/>
      <c r="C129" s="11"/>
      <c r="D129" s="7" t="s">
        <v>27</v>
      </c>
      <c r="E129" s="53" t="s">
        <v>117</v>
      </c>
      <c r="F129" s="43">
        <v>200</v>
      </c>
      <c r="G129" s="43">
        <v>4.7</v>
      </c>
      <c r="H129" s="43">
        <v>5.6</v>
      </c>
      <c r="I129" s="43">
        <v>5.7</v>
      </c>
      <c r="J129" s="43">
        <v>92.2</v>
      </c>
      <c r="K129" s="44" t="s">
        <v>87</v>
      </c>
      <c r="L129" s="43">
        <v>15</v>
      </c>
    </row>
    <row r="130" spans="1:12" ht="15" x14ac:dyDescent="0.25">
      <c r="A130" s="14"/>
      <c r="B130" s="15"/>
      <c r="C130" s="11"/>
      <c r="D130" s="7" t="s">
        <v>28</v>
      </c>
      <c r="E130" s="53" t="s">
        <v>88</v>
      </c>
      <c r="F130" s="43">
        <v>80</v>
      </c>
      <c r="G130" s="43">
        <v>13.6</v>
      </c>
      <c r="H130" s="43">
        <v>13.2</v>
      </c>
      <c r="I130" s="43">
        <v>3.1</v>
      </c>
      <c r="J130" s="43">
        <v>185.7</v>
      </c>
      <c r="K130" s="44" t="s">
        <v>118</v>
      </c>
      <c r="L130" s="43">
        <v>54</v>
      </c>
    </row>
    <row r="131" spans="1:12" ht="15" x14ac:dyDescent="0.25">
      <c r="A131" s="14"/>
      <c r="B131" s="15"/>
      <c r="C131" s="11"/>
      <c r="D131" s="7" t="s">
        <v>29</v>
      </c>
      <c r="E131" s="53" t="s">
        <v>82</v>
      </c>
      <c r="F131" s="43">
        <v>150</v>
      </c>
      <c r="G131" s="43">
        <v>5.3</v>
      </c>
      <c r="H131" s="43">
        <v>4.9000000000000004</v>
      </c>
      <c r="I131" s="43">
        <v>32.799999999999997</v>
      </c>
      <c r="J131" s="43">
        <v>196.8</v>
      </c>
      <c r="K131" s="44" t="s">
        <v>68</v>
      </c>
      <c r="L131" s="43">
        <v>13</v>
      </c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0.47</v>
      </c>
      <c r="H132" s="43">
        <v>0.1</v>
      </c>
      <c r="I132" s="43">
        <v>19</v>
      </c>
      <c r="J132" s="43">
        <v>79</v>
      </c>
      <c r="K132" s="44">
        <v>507</v>
      </c>
      <c r="L132" s="43">
        <v>7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44</v>
      </c>
      <c r="L133" s="43">
        <v>6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44</v>
      </c>
      <c r="L134" s="43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31.869999999999997</v>
      </c>
      <c r="H137" s="19">
        <f t="shared" si="64"/>
        <v>24.9</v>
      </c>
      <c r="I137" s="19">
        <f t="shared" si="64"/>
        <v>106.19999999999999</v>
      </c>
      <c r="J137" s="19">
        <f t="shared" si="64"/>
        <v>776.80000000000007</v>
      </c>
      <c r="K137" s="25"/>
      <c r="L137" s="19">
        <f t="shared" ref="L137" si="65">SUM(L128:L136)</f>
        <v>111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1205</v>
      </c>
      <c r="G138" s="32">
        <f t="shared" ref="G138" si="66">G127+G137</f>
        <v>42.069999999999993</v>
      </c>
      <c r="H138" s="32">
        <f t="shared" ref="H138" si="67">H127+H137</f>
        <v>35.4</v>
      </c>
      <c r="I138" s="32">
        <f t="shared" ref="I138" si="68">I127+I137</f>
        <v>158.79999999999998</v>
      </c>
      <c r="J138" s="32">
        <f t="shared" ref="J138:L138" si="69">J127+J137</f>
        <v>1122.3</v>
      </c>
      <c r="K138" s="32"/>
      <c r="L138" s="32">
        <f t="shared" si="69"/>
        <v>147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119</v>
      </c>
      <c r="F139" s="40">
        <v>200</v>
      </c>
      <c r="G139" s="40">
        <v>7.2</v>
      </c>
      <c r="H139" s="40">
        <v>9.3000000000000007</v>
      </c>
      <c r="I139" s="40">
        <v>34.1</v>
      </c>
      <c r="J139" s="40">
        <v>249</v>
      </c>
      <c r="K139" s="41" t="s">
        <v>93</v>
      </c>
      <c r="L139" s="40">
        <v>25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120</v>
      </c>
      <c r="F141" s="43">
        <v>200</v>
      </c>
      <c r="G141" s="43">
        <v>1.6</v>
      </c>
      <c r="H141" s="43">
        <v>1.1000000000000001</v>
      </c>
      <c r="I141" s="43">
        <v>8.6</v>
      </c>
      <c r="J141" s="43">
        <v>50.9</v>
      </c>
      <c r="K141" s="44" t="s">
        <v>94</v>
      </c>
      <c r="L141" s="43">
        <v>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25</v>
      </c>
      <c r="G142" s="43">
        <v>1.7</v>
      </c>
      <c r="H142" s="43">
        <v>0.3</v>
      </c>
      <c r="I142" s="43">
        <v>8.4</v>
      </c>
      <c r="J142" s="43">
        <v>42.7</v>
      </c>
      <c r="K142" s="44" t="s">
        <v>44</v>
      </c>
      <c r="L142" s="43">
        <v>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425</v>
      </c>
      <c r="G146" s="19">
        <f t="shared" ref="G146:J146" si="70">SUM(G139:G145)</f>
        <v>10.5</v>
      </c>
      <c r="H146" s="19">
        <f t="shared" si="70"/>
        <v>10.700000000000001</v>
      </c>
      <c r="I146" s="19">
        <f t="shared" si="70"/>
        <v>51.1</v>
      </c>
      <c r="J146" s="19">
        <f t="shared" si="70"/>
        <v>342.59999999999997</v>
      </c>
      <c r="K146" s="25"/>
      <c r="L146" s="19">
        <f t="shared" ref="L146" si="71">SUM(L139:L145)</f>
        <v>34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99</v>
      </c>
      <c r="F147" s="43">
        <v>60</v>
      </c>
      <c r="G147" s="43">
        <v>1.2</v>
      </c>
      <c r="H147" s="43">
        <v>0.2</v>
      </c>
      <c r="I147" s="43">
        <v>6.1</v>
      </c>
      <c r="J147" s="43">
        <v>31.3</v>
      </c>
      <c r="K147" s="44" t="s">
        <v>100</v>
      </c>
      <c r="L147" s="43">
        <v>13</v>
      </c>
    </row>
    <row r="148" spans="1:12" ht="15" x14ac:dyDescent="0.25">
      <c r="A148" s="23"/>
      <c r="B148" s="15"/>
      <c r="C148" s="11"/>
      <c r="D148" s="7" t="s">
        <v>27</v>
      </c>
      <c r="E148" s="42" t="s">
        <v>45</v>
      </c>
      <c r="F148" s="43">
        <v>200</v>
      </c>
      <c r="G148" s="43">
        <v>5.2</v>
      </c>
      <c r="H148" s="43">
        <v>2.8</v>
      </c>
      <c r="I148" s="43">
        <v>18.5</v>
      </c>
      <c r="J148" s="43">
        <v>119.6</v>
      </c>
      <c r="K148" s="44" t="s">
        <v>46</v>
      </c>
      <c r="L148" s="43">
        <v>20</v>
      </c>
    </row>
    <row r="149" spans="1:12" ht="15" x14ac:dyDescent="0.25">
      <c r="A149" s="23"/>
      <c r="B149" s="15"/>
      <c r="C149" s="11"/>
      <c r="D149" s="7" t="s">
        <v>28</v>
      </c>
      <c r="E149" s="53" t="s">
        <v>121</v>
      </c>
      <c r="F149" s="43">
        <v>80</v>
      </c>
      <c r="G149" s="43">
        <v>14.6</v>
      </c>
      <c r="H149" s="43">
        <v>13.9</v>
      </c>
      <c r="I149" s="43">
        <v>13.1</v>
      </c>
      <c r="J149" s="43">
        <v>236.2</v>
      </c>
      <c r="K149" s="44" t="s">
        <v>122</v>
      </c>
      <c r="L149" s="43">
        <v>26</v>
      </c>
    </row>
    <row r="150" spans="1:12" ht="15" x14ac:dyDescent="0.25">
      <c r="A150" s="23"/>
      <c r="B150" s="15"/>
      <c r="C150" s="11"/>
      <c r="D150" s="7" t="s">
        <v>29</v>
      </c>
      <c r="E150" s="53" t="s">
        <v>82</v>
      </c>
      <c r="F150" s="43">
        <v>150</v>
      </c>
      <c r="G150" s="43">
        <v>5.3</v>
      </c>
      <c r="H150" s="43">
        <v>4.9000000000000004</v>
      </c>
      <c r="I150" s="43">
        <v>32.799999999999997</v>
      </c>
      <c r="J150" s="43">
        <v>196.8</v>
      </c>
      <c r="K150" s="44" t="s">
        <v>68</v>
      </c>
      <c r="L150" s="43">
        <v>13</v>
      </c>
    </row>
    <row r="151" spans="1:12" ht="15" x14ac:dyDescent="0.25">
      <c r="A151" s="23"/>
      <c r="B151" s="15"/>
      <c r="C151" s="11"/>
      <c r="D151" s="7" t="s">
        <v>30</v>
      </c>
      <c r="E151" s="52" t="s">
        <v>49</v>
      </c>
      <c r="F151" s="43">
        <v>200</v>
      </c>
      <c r="G151" s="43">
        <v>0.47</v>
      </c>
      <c r="H151" s="43">
        <v>0.1</v>
      </c>
      <c r="I151" s="43">
        <v>19</v>
      </c>
      <c r="J151" s="43">
        <v>79</v>
      </c>
      <c r="K151" s="44">
        <v>507</v>
      </c>
      <c r="L151" s="43">
        <v>7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60</v>
      </c>
      <c r="G152" s="43">
        <v>4.5999999999999996</v>
      </c>
      <c r="H152" s="43">
        <v>0.5</v>
      </c>
      <c r="I152" s="43">
        <v>29.5</v>
      </c>
      <c r="J152" s="43">
        <v>140.6</v>
      </c>
      <c r="K152" s="44" t="s">
        <v>44</v>
      </c>
      <c r="L152" s="43">
        <v>6</v>
      </c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30</v>
      </c>
      <c r="G153" s="43">
        <v>2</v>
      </c>
      <c r="H153" s="43">
        <v>0.4</v>
      </c>
      <c r="I153" s="43">
        <v>10</v>
      </c>
      <c r="J153" s="43">
        <v>51.2</v>
      </c>
      <c r="K153" s="44" t="s">
        <v>44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33.369999999999997</v>
      </c>
      <c r="H156" s="19">
        <f t="shared" si="72"/>
        <v>22.799999999999997</v>
      </c>
      <c r="I156" s="19">
        <f t="shared" si="72"/>
        <v>129</v>
      </c>
      <c r="J156" s="19">
        <f t="shared" si="72"/>
        <v>854.70000000000016</v>
      </c>
      <c r="K156" s="25"/>
      <c r="L156" s="19">
        <f t="shared" ref="L156" si="73">SUM(L147:L155)</f>
        <v>88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1205</v>
      </c>
      <c r="G157" s="32">
        <f t="shared" ref="G157" si="74">G146+G156</f>
        <v>43.87</v>
      </c>
      <c r="H157" s="32">
        <f t="shared" ref="H157" si="75">H146+H156</f>
        <v>33.5</v>
      </c>
      <c r="I157" s="32">
        <f t="shared" ref="I157" si="76">I146+I156</f>
        <v>180.1</v>
      </c>
      <c r="J157" s="32">
        <f t="shared" ref="J157:L157" si="77">J146+J156</f>
        <v>1197.3000000000002</v>
      </c>
      <c r="K157" s="32"/>
      <c r="L157" s="32">
        <f t="shared" si="77"/>
        <v>122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92</v>
      </c>
      <c r="F158" s="40">
        <v>200</v>
      </c>
      <c r="G158" s="40">
        <v>4.5999999999999996</v>
      </c>
      <c r="H158" s="40">
        <v>5.8</v>
      </c>
      <c r="I158" s="40">
        <v>24.3</v>
      </c>
      <c r="J158" s="40">
        <v>167.2</v>
      </c>
      <c r="K158" s="41" t="s">
        <v>123</v>
      </c>
      <c r="L158" s="40">
        <v>27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2" t="s">
        <v>56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57</v>
      </c>
      <c r="L160" s="43">
        <v>2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25</v>
      </c>
      <c r="G161" s="43">
        <v>1.7</v>
      </c>
      <c r="H161" s="43">
        <v>0.3</v>
      </c>
      <c r="I161" s="43">
        <v>8.4</v>
      </c>
      <c r="J161" s="43">
        <v>42.7</v>
      </c>
      <c r="K161" s="44" t="s">
        <v>44</v>
      </c>
      <c r="L161" s="43">
        <v>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425</v>
      </c>
      <c r="G165" s="19">
        <f t="shared" ref="G165:J165" si="78">SUM(G158:G164)</f>
        <v>6.5</v>
      </c>
      <c r="H165" s="19">
        <f t="shared" si="78"/>
        <v>6.1</v>
      </c>
      <c r="I165" s="19">
        <f t="shared" si="78"/>
        <v>39.1</v>
      </c>
      <c r="J165" s="19">
        <f t="shared" si="78"/>
        <v>236.7</v>
      </c>
      <c r="K165" s="25"/>
      <c r="L165" s="19">
        <f t="shared" ref="L165" si="79">SUM(L158:L164)</f>
        <v>31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97</v>
      </c>
      <c r="F166" s="43">
        <v>60</v>
      </c>
      <c r="G166" s="43">
        <v>1.7</v>
      </c>
      <c r="H166" s="43">
        <v>0.1</v>
      </c>
      <c r="I166" s="43">
        <v>3.5</v>
      </c>
      <c r="J166" s="43">
        <v>22.1</v>
      </c>
      <c r="K166" s="44" t="s">
        <v>98</v>
      </c>
      <c r="L166" s="43">
        <v>17</v>
      </c>
    </row>
    <row r="167" spans="1:12" ht="15" x14ac:dyDescent="0.25">
      <c r="A167" s="23"/>
      <c r="B167" s="15"/>
      <c r="C167" s="11"/>
      <c r="D167" s="7" t="s">
        <v>27</v>
      </c>
      <c r="E167" s="53" t="s">
        <v>124</v>
      </c>
      <c r="F167" s="43">
        <v>200</v>
      </c>
      <c r="G167" s="43">
        <v>5.9</v>
      </c>
      <c r="H167" s="43">
        <v>6.8</v>
      </c>
      <c r="I167" s="43">
        <v>12.5</v>
      </c>
      <c r="J167" s="43">
        <v>134.6</v>
      </c>
      <c r="K167" s="44" t="s">
        <v>125</v>
      </c>
      <c r="L167" s="43">
        <v>23</v>
      </c>
    </row>
    <row r="168" spans="1:12" ht="15" x14ac:dyDescent="0.25">
      <c r="A168" s="23"/>
      <c r="B168" s="15"/>
      <c r="C168" s="11"/>
      <c r="D168" s="7" t="s">
        <v>28</v>
      </c>
      <c r="E168" s="53" t="s">
        <v>67</v>
      </c>
      <c r="F168" s="43">
        <v>200</v>
      </c>
      <c r="G168" s="43">
        <v>27.2</v>
      </c>
      <c r="H168" s="43">
        <v>8.1</v>
      </c>
      <c r="I168" s="43">
        <v>33.200000000000003</v>
      </c>
      <c r="J168" s="43">
        <v>314.60000000000002</v>
      </c>
      <c r="K168" s="44" t="s">
        <v>126</v>
      </c>
      <c r="L168" s="43">
        <v>33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52" t="s">
        <v>69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108</v>
      </c>
      <c r="L170" s="43">
        <v>6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 t="s">
        <v>44</v>
      </c>
      <c r="L171" s="43">
        <v>6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44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41.9</v>
      </c>
      <c r="H175" s="19">
        <f t="shared" si="80"/>
        <v>15.9</v>
      </c>
      <c r="I175" s="19">
        <f t="shared" si="80"/>
        <v>108.5</v>
      </c>
      <c r="J175" s="19">
        <f t="shared" si="80"/>
        <v>744.1</v>
      </c>
      <c r="K175" s="25"/>
      <c r="L175" s="19">
        <f t="shared" ref="L175" si="81">SUM(L166:L174)</f>
        <v>88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1175</v>
      </c>
      <c r="G176" s="32">
        <f t="shared" ref="G176" si="82">G165+G175</f>
        <v>48.4</v>
      </c>
      <c r="H176" s="32">
        <f t="shared" ref="H176" si="83">H165+H175</f>
        <v>22</v>
      </c>
      <c r="I176" s="32">
        <f t="shared" ref="I176" si="84">I165+I175</f>
        <v>147.6</v>
      </c>
      <c r="J176" s="32">
        <f t="shared" ref="J176:L176" si="85">J165+J175</f>
        <v>980.8</v>
      </c>
      <c r="K176" s="32"/>
      <c r="L176" s="32">
        <f t="shared" si="85"/>
        <v>119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89</v>
      </c>
      <c r="F177" s="40">
        <v>200</v>
      </c>
      <c r="G177" s="40">
        <v>7.2</v>
      </c>
      <c r="H177" s="40">
        <v>9.1999999999999993</v>
      </c>
      <c r="I177" s="40">
        <v>44</v>
      </c>
      <c r="J177" s="40">
        <v>297.8</v>
      </c>
      <c r="K177" s="41" t="s">
        <v>90</v>
      </c>
      <c r="L177" s="40">
        <v>32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2" t="s">
        <v>56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 t="s">
        <v>57</v>
      </c>
      <c r="L179" s="43">
        <v>2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25</v>
      </c>
      <c r="G180" s="43">
        <v>1.7</v>
      </c>
      <c r="H180" s="43">
        <v>0.3</v>
      </c>
      <c r="I180" s="43">
        <v>8.4</v>
      </c>
      <c r="J180" s="43">
        <v>42.7</v>
      </c>
      <c r="K180" s="44" t="s">
        <v>44</v>
      </c>
      <c r="L180" s="43">
        <v>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425</v>
      </c>
      <c r="G184" s="19">
        <f t="shared" ref="G184:J184" si="86">SUM(G177:G183)</f>
        <v>9.1</v>
      </c>
      <c r="H184" s="19">
        <f t="shared" si="86"/>
        <v>9.5</v>
      </c>
      <c r="I184" s="19">
        <f t="shared" si="86"/>
        <v>58.8</v>
      </c>
      <c r="J184" s="19">
        <f t="shared" si="86"/>
        <v>367.3</v>
      </c>
      <c r="K184" s="25"/>
      <c r="L184" s="19">
        <f t="shared" ref="L184" si="87">SUM(L177:L183)</f>
        <v>36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103</v>
      </c>
      <c r="F185" s="43">
        <v>60</v>
      </c>
      <c r="G185" s="43">
        <v>1</v>
      </c>
      <c r="H185" s="43">
        <v>0.4</v>
      </c>
      <c r="I185" s="43">
        <v>2.2999999999999998</v>
      </c>
      <c r="J185" s="43">
        <v>21</v>
      </c>
      <c r="K185" s="44">
        <v>70</v>
      </c>
      <c r="L185" s="43">
        <v>0</v>
      </c>
    </row>
    <row r="186" spans="1:12" ht="15" x14ac:dyDescent="0.25">
      <c r="A186" s="23"/>
      <c r="B186" s="15"/>
      <c r="C186" s="11"/>
      <c r="D186" s="7" t="s">
        <v>27</v>
      </c>
      <c r="E186" s="42" t="s">
        <v>127</v>
      </c>
      <c r="F186" s="43">
        <v>200</v>
      </c>
      <c r="G186" s="43">
        <v>1.8</v>
      </c>
      <c r="H186" s="43">
        <v>4.3</v>
      </c>
      <c r="I186" s="43">
        <v>10.7</v>
      </c>
      <c r="J186" s="43">
        <v>88.3</v>
      </c>
      <c r="K186" s="44" t="s">
        <v>128</v>
      </c>
      <c r="L186" s="43">
        <v>14</v>
      </c>
    </row>
    <row r="187" spans="1:12" ht="15" x14ac:dyDescent="0.25">
      <c r="A187" s="23"/>
      <c r="B187" s="15"/>
      <c r="C187" s="11"/>
      <c r="D187" s="7" t="s">
        <v>28</v>
      </c>
      <c r="E187" s="53" t="s">
        <v>91</v>
      </c>
      <c r="F187" s="43">
        <v>200</v>
      </c>
      <c r="G187" s="43">
        <v>20.95</v>
      </c>
      <c r="H187" s="43">
        <v>7.04</v>
      </c>
      <c r="I187" s="43">
        <v>17.52</v>
      </c>
      <c r="J187" s="43">
        <v>217.4</v>
      </c>
      <c r="K187" s="44">
        <v>489</v>
      </c>
      <c r="L187" s="43">
        <v>32</v>
      </c>
    </row>
    <row r="188" spans="1:12" ht="15" x14ac:dyDescent="0.25">
      <c r="A188" s="23"/>
      <c r="B188" s="15"/>
      <c r="C188" s="11"/>
      <c r="D188" s="7" t="s">
        <v>29</v>
      </c>
      <c r="E188" s="53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52" t="s">
        <v>69</v>
      </c>
      <c r="F189" s="43">
        <v>200</v>
      </c>
      <c r="G189" s="43">
        <v>0.5</v>
      </c>
      <c r="H189" s="43">
        <v>0</v>
      </c>
      <c r="I189" s="43">
        <v>19.8</v>
      </c>
      <c r="J189" s="43">
        <v>81</v>
      </c>
      <c r="K189" s="44" t="s">
        <v>108</v>
      </c>
      <c r="L189" s="43">
        <v>6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44</v>
      </c>
      <c r="L190" s="43">
        <v>6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44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30.85</v>
      </c>
      <c r="H194" s="19">
        <f t="shared" si="88"/>
        <v>12.64</v>
      </c>
      <c r="I194" s="19">
        <f t="shared" si="88"/>
        <v>89.82</v>
      </c>
      <c r="J194" s="19">
        <f t="shared" si="88"/>
        <v>599.5</v>
      </c>
      <c r="K194" s="25"/>
      <c r="L194" s="19">
        <f t="shared" ref="L194" si="89">SUM(L185:L193)</f>
        <v>61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1175</v>
      </c>
      <c r="G195" s="32">
        <f t="shared" ref="G195" si="90">G184+G194</f>
        <v>39.950000000000003</v>
      </c>
      <c r="H195" s="32">
        <f t="shared" ref="H195" si="91">H184+H194</f>
        <v>22.14</v>
      </c>
      <c r="I195" s="32">
        <f t="shared" ref="I195" si="92">I184+I194</f>
        <v>148.62</v>
      </c>
      <c r="J195" s="32">
        <f t="shared" ref="J195:L195" si="93">J184+J194</f>
        <v>966.8</v>
      </c>
      <c r="K195" s="32"/>
      <c r="L195" s="32">
        <f t="shared" si="93"/>
        <v>97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1190.5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42.120999999999995</v>
      </c>
      <c r="H196" s="34">
        <f t="shared" si="94"/>
        <v>29.913999999999998</v>
      </c>
      <c r="I196" s="34">
        <f t="shared" si="94"/>
        <v>162.61999999999998</v>
      </c>
      <c r="J196" s="34">
        <f t="shared" si="94"/>
        <v>1097.6279999999999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115.4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dcterms:created xsi:type="dcterms:W3CDTF">2022-05-16T14:23:56Z</dcterms:created>
  <dcterms:modified xsi:type="dcterms:W3CDTF">2025-12-02T12:06:46Z</dcterms:modified>
</cp:coreProperties>
</file>